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<sst xmlns="http://schemas.openxmlformats.org/spreadsheetml/2006/main" count="129" uniqueCount="105">
  <si>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</si>
  <si>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</si>
  <si>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</si>
  <si>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</si>
  <si>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</si>
  <si>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</si>
  <si>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</si>
  <si>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</si>
  <si>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</si>
  <si>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</si>
  <si>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</si>
  <si>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</si>
  <si>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</si>
  <si>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</si>
  <si>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</si>
  <si>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</si>
  <si>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</si>
  <si>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</si>
  <si>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</si>
  <si>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</si>
  <si>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</si>
  <si>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</si>
  <si>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</si>
  <si>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</si>
  <si>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</si>
  <si>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</si>
  <si>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</si>
  <si>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</si>
  <si>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</si>
  <si>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</si>
  <si>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</si>
  <si>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</si>
  <si>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</si>
  <si>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</si>
  <si>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</si>
  <si>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</si>
  <si>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</si>
  <si>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</si>
  <si>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</si>
  <si>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</si>
  <si>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</si>
  <si>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</si>
  <si>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</si>
  <si>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</si>
  <si>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</si>
  <si>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</si>
  <si>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</si>
  <si>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</si>
  <si>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</si>
  <si>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</si>
  <si>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</si>
  <si>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</si>
  <si>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</si>
  <si>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</si>
  <si>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</si>
  <si>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</si>
  <si>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</si>
  <si>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</si>
  <si>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</si>
  <si>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</si>
  <si>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</si>
  <si>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</si>
  <si>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</si>
  <si>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</si>
  <si>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</si>
  <si>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</si>
  <si>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</si>
  <si>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</si>
  <si>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</si>
  <si>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</si>
  <si>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</si>
  <si>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</si>
  <si>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</si>
  <si>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</si>
  <si>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</si>
  <si>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</si>
  <si>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</si>
  <si>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</si>
  <si>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</si>
  <si>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</si>
  <si>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</si>
  <si>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</si>
  <si>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</si>
  <si>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</si>
  <si>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</si>
  <si>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</si>
  <si>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</si>
  <si>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</si>
  <si>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</si>
  <si>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</si>
  <si>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</si>
  <si>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</si>
  <si>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</si>
  <si>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</si>
  <si>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</si>
  <si>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</si>
  <si>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О.С. Тютюнник</t>
  </si>
  <si>
    <t>20 січня 2016 року</t>
  </si>
  <si>
    <t>2015 рік</t>
  </si>
  <si>
    <t>ТУ ДСА України в Одеській областi</t>
  </si>
  <si>
    <t>65005, м. Одеса</t>
  </si>
  <si>
    <t>вул. Бабеля, 2</t>
  </si>
  <si>
    <t>В.Д.Куценко</t>
  </si>
  <si>
    <t>(048)785-68-15</t>
  </si>
  <si>
    <t>zvit@od.court.gov.ua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</si>
</sst>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2" fontId="8" fillId="0" borderId="18" xfId="42" applyNumberFormat="1" applyBorder="1" applyAlignment="1" applyProtection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vit@od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26025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56487</v>
      </c>
      <c r="B16" s="55">
        <v>976553220</v>
      </c>
      <c r="C16" s="55">
        <v>461</v>
      </c>
      <c r="D16" s="55">
        <v>10417779</v>
      </c>
      <c r="E16" s="56">
        <v>102</v>
      </c>
      <c r="F16" s="55">
        <v>24845</v>
      </c>
      <c r="G16" s="56">
        <v>29936237</v>
      </c>
      <c r="H16" s="55">
        <v>245</v>
      </c>
      <c r="I16" s="55">
        <v>3129588</v>
      </c>
      <c r="J16" s="55">
        <v>2689</v>
      </c>
      <c r="K16" s="55">
        <v>203</v>
      </c>
      <c r="L16" s="55">
        <v>69550</v>
      </c>
      <c r="M16" s="55">
        <v>21300</v>
      </c>
      <c r="N16" s="55">
        <v>4632634</v>
      </c>
      <c r="O16" s="55">
        <v>878</v>
      </c>
      <c r="P16" s="55">
        <v>8352057</v>
      </c>
    </row>
    <row r="17" spans="1:15" ht="39.75" customHeight="1">
      <c r="A17" s="63">
        <v>22</v>
      </c>
      <c r="B17" s="63">
        <v>22</v>
      </c>
      <c r="C17" s="63">
        <v>24</v>
      </c>
      <c r="D17" s="63">
        <v>130532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8" r:id="rId1"/>
  <headerFooter>
    <oddFooter>&amp;L6CE8E41B&amp;CФорма № Зведений- 4 (МС), Підрозділ: ТУ ДСА України в Одеській областi,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41664469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8788881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1081923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>
        <v>16755895</v>
      </c>
      <c r="L11" s="107"/>
      <c r="M11" s="107"/>
      <c r="N11" s="107"/>
      <c r="R11">
        <f>'Роз.3'!E7</f>
        <v>16785820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92350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99392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13942376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9042083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441073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179452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&amp;L6CE8E41B&amp;CФорма № Зведений- 4 (МС), Підрозділ: ТУ ДСА України в Одеській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H53" sqref="H5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1081923</v>
      </c>
      <c r="E7" s="57">
        <f>SUM(E8:E20)</f>
        <v>16785820</v>
      </c>
      <c r="F7" s="57">
        <f aca="true" t="shared" si="0" ref="F7:K7">SUM(F8:F20)</f>
        <v>92350</v>
      </c>
      <c r="G7" s="57">
        <f t="shared" si="0"/>
        <v>99392</v>
      </c>
      <c r="H7" s="57">
        <f t="shared" si="0"/>
        <v>13942376</v>
      </c>
      <c r="I7" s="57">
        <f t="shared" si="0"/>
        <v>9042083</v>
      </c>
      <c r="J7" s="57">
        <f t="shared" si="0"/>
        <v>441073</v>
      </c>
      <c r="K7" s="57">
        <f t="shared" si="0"/>
        <v>179452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>
        <v>2905</v>
      </c>
      <c r="E8" s="58">
        <v>7307</v>
      </c>
      <c r="F8" s="58">
        <v>8583</v>
      </c>
      <c r="G8" s="58"/>
      <c r="H8" s="58">
        <v>549743</v>
      </c>
      <c r="I8" s="58">
        <v>24664</v>
      </c>
      <c r="J8" s="58">
        <v>108174</v>
      </c>
      <c r="K8" s="58">
        <v>2560</v>
      </c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>
        <v>15861</v>
      </c>
      <c r="E9" s="55">
        <v>19962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>
        <v>52792</v>
      </c>
      <c r="E10" s="55">
        <v>85765</v>
      </c>
      <c r="F10" s="55"/>
      <c r="G10" s="55"/>
      <c r="H10" s="55"/>
      <c r="I10" s="55">
        <v>5100</v>
      </c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>
        <v>33177</v>
      </c>
      <c r="E11" s="55"/>
      <c r="F11" s="55">
        <v>3071</v>
      </c>
      <c r="G11" s="55"/>
      <c r="H11" s="55">
        <v>18811</v>
      </c>
      <c r="I11" s="55">
        <v>15950</v>
      </c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>
        <v>22270</v>
      </c>
      <c r="E12" s="55">
        <v>96631</v>
      </c>
      <c r="F12" s="55">
        <v>3180</v>
      </c>
      <c r="G12" s="55"/>
      <c r="H12" s="55">
        <v>34219</v>
      </c>
      <c r="I12" s="55">
        <v>72452</v>
      </c>
      <c r="J12" s="55">
        <v>17464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>
        <v>430631</v>
      </c>
      <c r="I13" s="55">
        <v>63143</v>
      </c>
      <c r="J13" s="55">
        <v>10877</v>
      </c>
      <c r="K13" s="55">
        <v>1240</v>
      </c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>
        <v>98236</v>
      </c>
      <c r="E14" s="55">
        <v>14508</v>
      </c>
      <c r="F14" s="55">
        <v>692</v>
      </c>
      <c r="G14" s="55"/>
      <c r="H14" s="55">
        <v>108116</v>
      </c>
      <c r="I14" s="55">
        <v>788017</v>
      </c>
      <c r="J14" s="55">
        <v>84008</v>
      </c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>
        <v>612639</v>
      </c>
      <c r="E15" s="55">
        <v>419407</v>
      </c>
      <c r="F15" s="55"/>
      <c r="G15" s="55">
        <v>22132</v>
      </c>
      <c r="H15" s="55">
        <v>167672</v>
      </c>
      <c r="I15" s="55">
        <v>106939</v>
      </c>
      <c r="J15" s="55"/>
      <c r="K15" s="55">
        <v>70462</v>
      </c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>
        <v>24449</v>
      </c>
      <c r="E16" s="55">
        <v>14978726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>
        <v>6200</v>
      </c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>
        <v>49238</v>
      </c>
      <c r="E18" s="55">
        <v>97807</v>
      </c>
      <c r="F18" s="55"/>
      <c r="G18" s="55">
        <v>18307</v>
      </c>
      <c r="H18" s="55">
        <v>12091</v>
      </c>
      <c r="I18" s="55">
        <v>270752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>
        <v>26655</v>
      </c>
      <c r="G19" s="55"/>
      <c r="H19" s="55">
        <v>108724</v>
      </c>
      <c r="I19" s="55">
        <v>44443</v>
      </c>
      <c r="J19" s="55">
        <v>2393</v>
      </c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>
        <v>164156</v>
      </c>
      <c r="E20" s="55">
        <v>1065707</v>
      </c>
      <c r="F20" s="55">
        <v>50169</v>
      </c>
      <c r="G20" s="55">
        <v>58953</v>
      </c>
      <c r="H20" s="55">
        <v>12512369</v>
      </c>
      <c r="I20" s="55">
        <v>7650623</v>
      </c>
      <c r="J20" s="55">
        <v>218157</v>
      </c>
      <c r="K20" s="55">
        <v>105190</v>
      </c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>
        <v>800563</v>
      </c>
      <c r="E21" s="55">
        <v>982126</v>
      </c>
      <c r="F21" s="55">
        <v>45633</v>
      </c>
      <c r="G21" s="55">
        <v>27732</v>
      </c>
      <c r="H21" s="55">
        <v>9053589</v>
      </c>
      <c r="I21" s="55">
        <v>2541992</v>
      </c>
      <c r="J21" s="55">
        <v>132433</v>
      </c>
      <c r="K21" s="55">
        <v>43000</v>
      </c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>
        <v>41347</v>
      </c>
      <c r="E22" s="55">
        <v>19370</v>
      </c>
      <c r="F22" s="55">
        <v>4071</v>
      </c>
      <c r="G22" s="55">
        <v>2400</v>
      </c>
      <c r="H22" s="55">
        <v>1003265</v>
      </c>
      <c r="I22" s="55">
        <v>1142029</v>
      </c>
      <c r="J22" s="55">
        <v>97676</v>
      </c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>
        <v>59670</v>
      </c>
      <c r="E23" s="55">
        <v>139798</v>
      </c>
      <c r="F23" s="55">
        <v>29666</v>
      </c>
      <c r="G23" s="55">
        <v>28918</v>
      </c>
      <c r="H23" s="55">
        <v>1577709</v>
      </c>
      <c r="I23" s="55">
        <v>592418</v>
      </c>
      <c r="J23" s="55">
        <v>7560</v>
      </c>
      <c r="K23" s="55">
        <v>70462</v>
      </c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>
        <v>180343</v>
      </c>
      <c r="E24" s="55">
        <v>15644526</v>
      </c>
      <c r="F24" s="55">
        <v>12980</v>
      </c>
      <c r="G24" s="55">
        <v>40342</v>
      </c>
      <c r="H24" s="55">
        <v>2307813</v>
      </c>
      <c r="I24" s="55">
        <v>4765644</v>
      </c>
      <c r="J24" s="55">
        <v>203404</v>
      </c>
      <c r="K24" s="55">
        <v>65990</v>
      </c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>
        <v>746</v>
      </c>
      <c r="J26" s="55">
        <v>84008</v>
      </c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180343</v>
      </c>
      <c r="E27" s="57">
        <f aca="true" t="shared" si="1" ref="E27:K27">E24-E25-E26</f>
        <v>15644526</v>
      </c>
      <c r="F27" s="57">
        <f t="shared" si="1"/>
        <v>12980</v>
      </c>
      <c r="G27" s="57">
        <f t="shared" si="1"/>
        <v>40342</v>
      </c>
      <c r="H27" s="57">
        <f t="shared" si="1"/>
        <v>2307813</v>
      </c>
      <c r="I27" s="57">
        <f t="shared" si="1"/>
        <v>4764898</v>
      </c>
      <c r="J27" s="57">
        <f t="shared" si="1"/>
        <v>119396</v>
      </c>
      <c r="K27" s="57">
        <f t="shared" si="1"/>
        <v>65990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102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96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103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103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97" t="s">
        <v>104</v>
      </c>
      <c r="D39" s="146"/>
      <c r="E39" s="146"/>
      <c r="G39" s="147" t="s">
        <v>97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hyperlinks>
    <hyperlink ref="C39" r:id="rId1" display="zvit@od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>
    <oddFooter>&amp;L6CE8E41B&amp;CФорма № Зведений- 4 (МС), Підрозділ: ТУ ДСА України в Одеській областi,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K15" sqref="K15:M15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98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99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100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101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&amp;L6CE8E41B&amp;C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a.tutunnik</cp:lastModifiedBy>
  <cp:lastPrinted>2015-12-10T14:28:33Z</cp:lastPrinted>
  <dcterms:created xsi:type="dcterms:W3CDTF">2015-09-09T11:49:35Z</dcterms:created>
  <dcterms:modified xsi:type="dcterms:W3CDTF">2016-01-20T10:56:31Z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(МС)_10015_4.2015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6CE8E41B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